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vonandsomerset-my.sharepoint.com/personal/lauren_bonell_avonandsomerset_police_uk/Documents/"/>
    </mc:Choice>
  </mc:AlternateContent>
  <xr:revisionPtr revIDLastSave="0" documentId="8_{7F1D57DD-F8B2-4BD9-B7C8-DC063375601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F18" i="1"/>
  <c r="E18" i="1"/>
  <c r="D18" i="1"/>
  <c r="C18" i="1"/>
  <c r="B18" i="1" l="1"/>
  <c r="F19" i="1" s="1"/>
  <c r="D19" i="1" l="1"/>
  <c r="K19" i="1"/>
  <c r="C19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<sst xmlns="http://schemas.openxmlformats.org/spreadsheetml/2006/main" count="27" uniqueCount="27">
  <si>
    <t>AW039 Beat</t>
  </si>
  <si>
    <t>Cheddar</t>
  </si>
  <si>
    <t>Axbridge</t>
  </si>
  <si>
    <t>Compton Bishop</t>
  </si>
  <si>
    <t>Weare</t>
  </si>
  <si>
    <t>Badgworth</t>
  </si>
  <si>
    <t>Mark</t>
  </si>
  <si>
    <t>Chapel Allerton</t>
  </si>
  <si>
    <t>Wedmore</t>
  </si>
  <si>
    <t>Shipham</t>
  </si>
  <si>
    <t>Arson and Criminal Damage</t>
  </si>
  <si>
    <t>Burglary</t>
  </si>
  <si>
    <t>Crime Related Incident</t>
  </si>
  <si>
    <t>Drug Offences</t>
  </si>
  <si>
    <t>Fraud</t>
  </si>
  <si>
    <t xml:space="preserve">Miscellaneous </t>
  </si>
  <si>
    <t>Non-Recordable</t>
  </si>
  <si>
    <t>Posession of Weapons</t>
  </si>
  <si>
    <t>Public Order Offences</t>
  </si>
  <si>
    <t>Robbery</t>
  </si>
  <si>
    <t>Sexual Offences</t>
  </si>
  <si>
    <t>Theft</t>
  </si>
  <si>
    <t>Vehicle Offences</t>
  </si>
  <si>
    <t>Violence Against the Person</t>
  </si>
  <si>
    <t>Total number of crimes</t>
  </si>
  <si>
    <t>as % of crimes on beat AW039</t>
  </si>
  <si>
    <t>Month :  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</si>
</sst>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9" fontId="1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0" fillId="0" borderId="1" xfId="0" applyFill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workbookViewId="0">
      <selection activeCell="N11" sqref="N11"/>
    </sheetView>
  </sheetViews>
  <sheetFormatPr defaultRowHeight="14.5" x14ac:dyDescent="0.35"/>
  <cols>
    <col min="1" max="1" width="27.7265625" bestFit="1" customWidth="1"/>
    <col min="2" max="2" width="11.54296875" bestFit="1" customWidth="1"/>
    <col min="3" max="3" width="8.1796875" customWidth="1"/>
    <col min="5" max="5" width="14.90625" customWidth="1"/>
    <col min="6" max="6" width="9" customWidth="1"/>
    <col min="7" max="7" width="11.54296875" customWidth="1"/>
    <col min="8" max="8" width="8.1796875" customWidth="1"/>
    <col min="9" max="9" width="13.26953125" customWidth="1"/>
    <col min="10" max="10" width="9" customWidth="1"/>
  </cols>
  <sheetData>
    <row r="1" spans="1:11" ht="30.5" customHeight="1" x14ac:dyDescent="0.35">
      <c r="A1" s="2" t="s">
        <v>26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x14ac:dyDescent="0.35">
      <c r="A2" s="1"/>
    </row>
    <row r="3" spans="1:11" x14ac:dyDescent="0.35">
      <c r="A3" s="1" t="s">
        <v>10</v>
      </c>
      <c r="B3" s="3"/>
      <c r="C3" s="7">
        <v>3</v>
      </c>
      <c r="D3" s="7">
        <v>2</v>
      </c>
      <c r="E3" s="3"/>
      <c r="F3" s="3"/>
      <c r="G3" s="3"/>
      <c r="H3" s="3"/>
      <c r="I3" s="8"/>
      <c r="J3" s="9">
        <v>1</v>
      </c>
      <c r="K3" s="3"/>
    </row>
    <row r="4" spans="1:11" x14ac:dyDescent="0.35">
      <c r="A4" s="1" t="s">
        <v>11</v>
      </c>
      <c r="B4" s="3"/>
      <c r="C4" s="8"/>
      <c r="D4" s="9">
        <v>1</v>
      </c>
      <c r="E4" s="3"/>
      <c r="F4" s="3"/>
      <c r="G4" s="3"/>
      <c r="H4" s="3"/>
      <c r="I4" s="3"/>
      <c r="J4" s="8"/>
      <c r="K4" s="3"/>
    </row>
    <row r="5" spans="1:11" x14ac:dyDescent="0.35">
      <c r="A5" s="1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35">
      <c r="A6" s="1" t="s">
        <v>13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35">
      <c r="A7" s="1" t="s">
        <v>14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x14ac:dyDescent="0.35">
      <c r="A8" s="1" t="s">
        <v>15</v>
      </c>
      <c r="B8" s="3"/>
      <c r="C8" s="8"/>
      <c r="D8" s="8"/>
      <c r="E8" s="3"/>
      <c r="F8" s="3"/>
      <c r="G8" s="3"/>
      <c r="H8" s="3"/>
      <c r="I8" s="3"/>
      <c r="J8" s="3"/>
      <c r="K8" s="3"/>
    </row>
    <row r="9" spans="1:11" x14ac:dyDescent="0.35">
      <c r="A9" s="1" t="s">
        <v>16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x14ac:dyDescent="0.35">
      <c r="A10" s="1" t="s">
        <v>17</v>
      </c>
      <c r="B10" s="3"/>
      <c r="C10" s="3"/>
      <c r="D10" s="3"/>
      <c r="E10" s="3"/>
      <c r="F10" s="3"/>
      <c r="G10" s="3"/>
      <c r="H10" s="9">
        <v>1</v>
      </c>
      <c r="I10" s="3"/>
      <c r="J10" s="3"/>
      <c r="K10" s="3"/>
    </row>
    <row r="11" spans="1:11" x14ac:dyDescent="0.35">
      <c r="A11" s="1" t="s">
        <v>18</v>
      </c>
      <c r="B11" s="3"/>
      <c r="C11" s="7">
        <v>3</v>
      </c>
      <c r="D11" s="8"/>
      <c r="E11" s="8"/>
      <c r="F11" s="3"/>
      <c r="G11" s="3"/>
      <c r="H11" s="9">
        <v>1</v>
      </c>
      <c r="I11" s="9">
        <v>1</v>
      </c>
      <c r="J11" s="9">
        <v>2</v>
      </c>
      <c r="K11" s="3"/>
    </row>
    <row r="12" spans="1:11" x14ac:dyDescent="0.35">
      <c r="A12" s="1" t="s">
        <v>19</v>
      </c>
      <c r="B12" s="3"/>
      <c r="C12" s="8"/>
      <c r="D12" s="8"/>
      <c r="E12" s="8"/>
      <c r="F12" s="3"/>
      <c r="G12" s="3"/>
      <c r="H12" s="3"/>
      <c r="I12" s="3"/>
      <c r="J12" s="3"/>
      <c r="K12" s="3"/>
    </row>
    <row r="13" spans="1:11" x14ac:dyDescent="0.35">
      <c r="A13" s="1" t="s">
        <v>20</v>
      </c>
      <c r="B13" s="3"/>
      <c r="C13" s="7">
        <v>3</v>
      </c>
      <c r="D13" s="3"/>
      <c r="E13" s="3"/>
      <c r="F13" s="3"/>
      <c r="G13" s="3"/>
      <c r="H13" s="3"/>
      <c r="I13" s="3"/>
      <c r="J13" s="8"/>
      <c r="K13" s="3"/>
    </row>
    <row r="14" spans="1:11" x14ac:dyDescent="0.35">
      <c r="A14" s="1" t="s">
        <v>21</v>
      </c>
      <c r="B14" s="3"/>
      <c r="C14" s="7">
        <v>3</v>
      </c>
      <c r="D14" s="9">
        <v>1</v>
      </c>
      <c r="E14" s="3"/>
      <c r="F14" s="3"/>
      <c r="G14" s="3"/>
      <c r="H14" s="3"/>
      <c r="I14" s="3"/>
      <c r="J14" s="7">
        <v>2</v>
      </c>
      <c r="K14" s="3"/>
    </row>
    <row r="15" spans="1:11" x14ac:dyDescent="0.35">
      <c r="A15" s="1" t="s">
        <v>22</v>
      </c>
      <c r="B15" s="3"/>
      <c r="C15" s="7">
        <v>3</v>
      </c>
      <c r="D15" s="9">
        <v>1</v>
      </c>
      <c r="E15" s="3"/>
      <c r="F15" s="3"/>
      <c r="G15" s="3"/>
      <c r="H15" s="9">
        <v>1</v>
      </c>
      <c r="I15" s="3"/>
      <c r="J15" s="8"/>
      <c r="K15" s="3"/>
    </row>
    <row r="16" spans="1:11" x14ac:dyDescent="0.35">
      <c r="A16" s="1" t="s">
        <v>23</v>
      </c>
      <c r="B16" s="3"/>
      <c r="C16" s="7">
        <v>9</v>
      </c>
      <c r="D16" s="9">
        <v>1</v>
      </c>
      <c r="E16" s="8"/>
      <c r="F16" s="3"/>
      <c r="G16" s="3"/>
      <c r="H16" s="9">
        <v>2</v>
      </c>
      <c r="I16" s="8"/>
      <c r="J16" s="7">
        <v>3</v>
      </c>
      <c r="K16" s="9">
        <v>1</v>
      </c>
    </row>
    <row r="17" spans="1:11" x14ac:dyDescent="0.3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35">
      <c r="A18" s="1" t="s">
        <v>24</v>
      </c>
      <c r="B18" s="3">
        <f>SUM(C18,D18,E18,F18,G18,H18,I18,J18,K18)</f>
        <v>45</v>
      </c>
      <c r="C18" s="5">
        <f t="shared" ref="C18:K18" si="0">SUM(C3,C4,C5,C6,C7,C8,C9,C10,C11,C12,C13,C14,C15,C16)</f>
        <v>24</v>
      </c>
      <c r="D18" s="5">
        <f t="shared" si="0"/>
        <v>6</v>
      </c>
      <c r="E18" s="5">
        <f t="shared" si="0"/>
        <v>0</v>
      </c>
      <c r="F18" s="5">
        <f t="shared" si="0"/>
        <v>0</v>
      </c>
      <c r="G18" s="5">
        <f t="shared" si="0"/>
        <v>0</v>
      </c>
      <c r="H18" s="5">
        <f t="shared" si="0"/>
        <v>5</v>
      </c>
      <c r="I18" s="5">
        <f t="shared" si="0"/>
        <v>1</v>
      </c>
      <c r="J18" s="5">
        <f t="shared" si="0"/>
        <v>8</v>
      </c>
      <c r="K18" s="5">
        <f t="shared" si="0"/>
        <v>1</v>
      </c>
    </row>
    <row r="19" spans="1:11" x14ac:dyDescent="0.35">
      <c r="A19" s="1" t="s">
        <v>25</v>
      </c>
      <c r="B19" s="4"/>
      <c r="C19" s="6">
        <f t="shared" ref="C19:K19" si="1">(C18/$B$18)</f>
        <v>0.53333333333333333</v>
      </c>
      <c r="D19" s="6">
        <f t="shared" si="1"/>
        <v>0.13333333333333333</v>
      </c>
      <c r="E19" s="6">
        <f t="shared" si="1"/>
        <v>0</v>
      </c>
      <c r="F19" s="6">
        <f t="shared" si="1"/>
        <v>0</v>
      </c>
      <c r="G19" s="6">
        <f t="shared" si="1"/>
        <v>0</v>
      </c>
      <c r="H19" s="6">
        <f t="shared" si="1"/>
        <v>0.1111111111111111</v>
      </c>
      <c r="I19" s="6">
        <f t="shared" si="1"/>
        <v>2.2222222222222223E-2</v>
      </c>
      <c r="J19" s="6">
        <f t="shared" si="1"/>
        <v>0.17777777777777778</v>
      </c>
      <c r="K19" s="6">
        <f t="shared" si="1"/>
        <v>2.2222222222222223E-2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Avon and Somerset Constabulary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Smith</dc:creator>
  <cp:lastModifiedBy>Lauren Bonell</cp:lastModifiedBy>
  <dcterms:created xsi:type="dcterms:W3CDTF">2022-04-13T11:18:15Z</dcterms:created>
  <dcterms:modified xsi:type="dcterms:W3CDTF">2023-11-07T10:10:53Z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930e673-2975-4bc2-9965-65727a5899c8_Enabled">
    <vt:lpwstr>true</vt:lpwstr>
  </property>
  <property fmtid="{D5CDD505-2E9C-101B-9397-08002B2CF9AE}" pid="3" name="MSIP_Label_d930e673-2975-4bc2-9965-65727a5899c8_SetDate">
    <vt:lpwstr>2022-08-12T18:36:03Z</vt:lpwstr>
  </property>
  <property fmtid="{D5CDD505-2E9C-101B-9397-08002B2CF9AE}" pid="4" name="MSIP_Label_d930e673-2975-4bc2-9965-65727a5899c8_Method">
    <vt:lpwstr>Standard</vt:lpwstr>
  </property>
  <property fmtid="{D5CDD505-2E9C-101B-9397-08002B2CF9AE}" pid="5" name="MSIP_Label_d930e673-2975-4bc2-9965-65727a5899c8_Name">
    <vt:lpwstr>OFFICIAL</vt:lpwstr>
  </property>
  <property fmtid="{D5CDD505-2E9C-101B-9397-08002B2CF9AE}" pid="6" name="MSIP_Label_d930e673-2975-4bc2-9965-65727a5899c8_SiteId">
    <vt:lpwstr>2d72816c-7e1f-41c0-a948-47a8870ff33a</vt:lpwstr>
  </property>
  <property fmtid="{D5CDD505-2E9C-101B-9397-08002B2CF9AE}" pid="7" name="MSIP_Label_d930e673-2975-4bc2-9965-65727a5899c8_ActionId">
    <vt:lpwstr>bacf414a-1fd1-4c0c-a2b7-b2009649eed8</vt:lpwstr>
  </property>
  <property fmtid="{D5CDD505-2E9C-101B-9397-08002B2CF9AE}" pid="8" name="MSIP_Label_d930e673-2975-4bc2-9965-65727a5899c8_ContentBits">
    <vt:lpwstr>0</vt:lpwstr>
  </property>
</Properties>
</file>